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5195" windowHeight="763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40" i="1"/>
  <c r="I40" s="1"/>
  <c r="H27"/>
  <c r="H21"/>
  <c r="H46"/>
  <c r="H38"/>
  <c r="G24"/>
  <c r="I24"/>
  <c r="G25"/>
  <c r="I25"/>
  <c r="G26"/>
  <c r="I26"/>
  <c r="I45"/>
  <c r="G45"/>
  <c r="G44"/>
  <c r="I44"/>
  <c r="G43"/>
  <c r="G46"/>
  <c r="G37"/>
  <c r="I37"/>
  <c r="G36"/>
  <c r="I36"/>
  <c r="G35"/>
  <c r="I35"/>
  <c r="G34"/>
  <c r="I34"/>
  <c r="G33"/>
  <c r="I33"/>
  <c r="G32"/>
  <c r="I32"/>
  <c r="G31"/>
  <c r="G38"/>
  <c r="G30"/>
  <c r="I30"/>
  <c r="G20"/>
  <c r="I20"/>
  <c r="G19"/>
  <c r="I19"/>
  <c r="G17"/>
  <c r="I17"/>
  <c r="G15"/>
  <c r="I15"/>
  <c r="G13"/>
  <c r="I13"/>
  <c r="G11"/>
  <c r="I11"/>
  <c r="G9"/>
  <c r="I9"/>
  <c r="G7"/>
  <c r="I7"/>
  <c r="G6"/>
  <c r="G21"/>
  <c r="J7"/>
  <c r="J8"/>
  <c r="J9"/>
  <c r="J10"/>
  <c r="J11"/>
  <c r="J12"/>
  <c r="J13"/>
  <c r="J14"/>
  <c r="J15"/>
  <c r="J16"/>
  <c r="J17"/>
  <c r="J18"/>
  <c r="J19"/>
  <c r="J20"/>
  <c r="J21"/>
  <c r="J22"/>
  <c r="J23"/>
  <c r="J24"/>
  <c r="J25"/>
  <c r="J26"/>
  <c r="J27"/>
  <c r="J28"/>
  <c r="J29"/>
  <c r="J30"/>
  <c r="J31"/>
  <c r="J32"/>
  <c r="J33"/>
  <c r="J34"/>
  <c r="J35"/>
  <c r="J36"/>
  <c r="J37"/>
  <c r="J38"/>
  <c r="J39"/>
  <c r="J40"/>
  <c r="J41"/>
  <c r="J42"/>
  <c r="J43"/>
  <c r="J44"/>
  <c r="J46"/>
  <c r="J47"/>
  <c r="I31"/>
  <c r="G27"/>
  <c r="I27"/>
  <c r="I6"/>
  <c r="I46"/>
  <c r="I43"/>
  <c r="I21"/>
  <c r="H47"/>
  <c r="I38"/>
  <c r="G40"/>
  <c r="G47"/>
  <c r="I47"/>
</calcChain>
</file>

<file path=xl/sharedStrings.xml><?xml version="1.0" encoding="utf-8"?>
<sst xmlns="http://schemas.openxmlformats.org/spreadsheetml/2006/main" count="82" uniqueCount="64">
  <si>
    <t>#</t>
  </si>
  <si>
    <t>Unité *</t>
  </si>
  <si>
    <t>Quantité **</t>
  </si>
  <si>
    <t>Prix Unitaire***</t>
  </si>
  <si>
    <t xml:space="preserve">TOTAL </t>
  </si>
  <si>
    <t>CONTRIBUTION LOCALE (i)</t>
  </si>
  <si>
    <t>CONTRIBUTION de la MINUSTAH (ii)</t>
  </si>
  <si>
    <t>Monnaie (USD ou HTG) (iii)</t>
  </si>
  <si>
    <t>Commentaires (optionels)</t>
  </si>
  <si>
    <t xml:space="preserve">- </t>
  </si>
  <si>
    <t>INSTRUCTION sur comment remplir le model de budget:</t>
  </si>
  <si>
    <t>*** Indiquer le prix de l'unité</t>
  </si>
  <si>
    <t>(i): indiquer quel est la contribution de votre organisation ou de autres bailleurs de fonds (s'il y en a)</t>
  </si>
  <si>
    <t>(ii): indiquer le montant que vous demandez d'etre financé par la MINUSTAH</t>
  </si>
  <si>
    <t>NB: si les lignes ne sont pas sufficant inserez des nouvelles dans la categorie approprié</t>
  </si>
  <si>
    <t>Les Imprevus et couts ne pas directment liée au projet ne sont pass acceptée</t>
  </si>
  <si>
    <t>ff</t>
  </si>
  <si>
    <t xml:space="preserve">Fouille </t>
  </si>
  <si>
    <t>m3</t>
  </si>
  <si>
    <t>m2</t>
  </si>
  <si>
    <t>Béton de Proprété Dosage à préciser/150kg/m3, 250kg/m3, ……</t>
  </si>
  <si>
    <t xml:space="preserve">Tranchée /semelle </t>
  </si>
  <si>
    <t xml:space="preserve">Ferraillage </t>
  </si>
  <si>
    <t>lbs</t>
  </si>
  <si>
    <t xml:space="preserve">Tranchée +semelle </t>
  </si>
  <si>
    <t xml:space="preserve">Nettoyage + Preparation site </t>
  </si>
  <si>
    <t>Béton   (1: x : y)</t>
  </si>
  <si>
    <t>Maçonnerie de Roche et moellon</t>
  </si>
  <si>
    <t xml:space="preserve">Elevation </t>
  </si>
  <si>
    <t xml:space="preserve">fondation </t>
  </si>
  <si>
    <t>(semelle ,socle ,colonne , poutre libage ,longrine,  parquet ,  poutre intermediaire , poutre superieur)</t>
  </si>
  <si>
    <t>( semelle ,socle , poutre ,parquet, colonne )</t>
  </si>
  <si>
    <t>béton</t>
  </si>
  <si>
    <t xml:space="preserve">Peinture </t>
  </si>
  <si>
    <t>plomberie</t>
  </si>
  <si>
    <t xml:space="preserve">Portes </t>
  </si>
  <si>
    <t>U</t>
  </si>
  <si>
    <t>Fênetres</t>
  </si>
  <si>
    <t>Total Partiel a)</t>
  </si>
  <si>
    <t>a) Démarrage du Chantier</t>
  </si>
  <si>
    <t xml:space="preserve">Locations </t>
  </si>
  <si>
    <t xml:space="preserve">transport      </t>
  </si>
  <si>
    <t>crépis et enduit</t>
  </si>
  <si>
    <t>céramique</t>
  </si>
  <si>
    <t>Eléctrique</t>
  </si>
  <si>
    <t xml:space="preserve">cour </t>
  </si>
  <si>
    <t xml:space="preserve">coffrage et Décoffrage </t>
  </si>
  <si>
    <t>BUDGET du PROJET ref #:__________________________________________________________________________</t>
  </si>
  <si>
    <t>La supervision et administration ne peuvent pas depasser le 5% du cout total</t>
  </si>
  <si>
    <r>
      <t>*Indiquer le</t>
    </r>
    <r>
      <rPr>
        <b/>
        <i/>
        <sz val="11"/>
        <color indexed="8"/>
        <rFont val="Century Gothic"/>
        <family val="2"/>
      </rPr>
      <t xml:space="preserve"> type de unité de mesure</t>
    </r>
    <r>
      <rPr>
        <i/>
        <sz val="11"/>
        <color indexed="8"/>
        <rFont val="Century Gothic"/>
        <family val="2"/>
      </rPr>
      <t xml:space="preserve"> de la quantité (example: m2, m3, heures/jours, unités, forfetaire, etc.)</t>
    </r>
  </si>
  <si>
    <r>
      <t xml:space="preserve">** indiquer la </t>
    </r>
    <r>
      <rPr>
        <b/>
        <i/>
        <sz val="11"/>
        <color indexed="8"/>
        <rFont val="Century Gothic"/>
        <family val="2"/>
      </rPr>
      <t>quantité</t>
    </r>
  </si>
  <si>
    <r>
      <t xml:space="preserve">(iii): choisir la </t>
    </r>
    <r>
      <rPr>
        <b/>
        <i/>
        <sz val="11"/>
        <color indexed="8"/>
        <rFont val="Century Gothic"/>
        <family val="2"/>
      </rPr>
      <t xml:space="preserve">monnaie </t>
    </r>
    <r>
      <rPr>
        <i/>
        <sz val="11"/>
        <color indexed="8"/>
        <rFont val="Century Gothic"/>
        <family val="2"/>
      </rPr>
      <t>(Gourdes - HTG our Dollars americaines - USD, le dollars haitiens et le monnaies etrangeres ne sont pas acceptée), la monnaie doit étre la même indique dans le formulaire de demande. Choisissez la premiere ligne le reste sera rempli automatiquement.</t>
    </r>
  </si>
  <si>
    <t>Description des Travaux:</t>
  </si>
  <si>
    <t>c) Finition</t>
  </si>
  <si>
    <t>b)  Dalle</t>
  </si>
  <si>
    <t>Total partiel b)</t>
  </si>
  <si>
    <t>Total Partiel c)</t>
  </si>
  <si>
    <t>Sous total (a+b+c)</t>
  </si>
  <si>
    <t xml:space="preserve">Implantation </t>
  </si>
  <si>
    <t xml:space="preserve">Fonçage </t>
  </si>
  <si>
    <t>Total Coût des operation d)</t>
  </si>
  <si>
    <t>TOTAL GENERAL (a + b + c + d)</t>
  </si>
  <si>
    <t>Supervision (contract de services)</t>
  </si>
  <si>
    <t>d) Coût des opérations et services</t>
  </si>
</sst>
</file>

<file path=xl/styles.xml><?xml version="1.0" encoding="utf-8"?>
<styleSheet xmlns="http://schemas.openxmlformats.org/spreadsheetml/2006/main">
  <fonts count="13">
    <font>
      <sz val="11"/>
      <color theme="1"/>
      <name val="Calibri"/>
      <family val="2"/>
      <scheme val="minor"/>
    </font>
    <font>
      <b/>
      <i/>
      <sz val="11"/>
      <color indexed="8"/>
      <name val="Century Gothic"/>
      <family val="2"/>
    </font>
    <font>
      <i/>
      <sz val="11"/>
      <color indexed="8"/>
      <name val="Century Gothic"/>
      <family val="2"/>
    </font>
    <font>
      <b/>
      <sz val="11"/>
      <color theme="1"/>
      <name val="Calibri"/>
      <family val="2"/>
      <scheme val="minor"/>
    </font>
    <font>
      <sz val="11"/>
      <color theme="1"/>
      <name val="Century Gothic"/>
      <family val="2"/>
    </font>
    <font>
      <b/>
      <sz val="10"/>
      <color theme="1"/>
      <name val="Century Gothic"/>
      <family val="2"/>
    </font>
    <font>
      <b/>
      <sz val="14"/>
      <color theme="1"/>
      <name val="Century Gothic"/>
      <family val="2"/>
    </font>
    <font>
      <sz val="14"/>
      <color theme="1"/>
      <name val="Century Gothic"/>
      <family val="2"/>
    </font>
    <font>
      <b/>
      <sz val="14"/>
      <color theme="1"/>
      <name val="Calibri"/>
      <family val="2"/>
      <scheme val="minor"/>
    </font>
    <font>
      <sz val="12"/>
      <color theme="1"/>
      <name val="Century Gothic"/>
      <family val="2"/>
    </font>
    <font>
      <b/>
      <sz val="11"/>
      <color theme="1"/>
      <name val="Century Gothic"/>
      <family val="2"/>
    </font>
    <font>
      <sz val="14"/>
      <color theme="1"/>
      <name val="Calibri"/>
      <family val="2"/>
      <scheme val="minor"/>
    </font>
    <font>
      <i/>
      <sz val="11"/>
      <color theme="1"/>
      <name val="Century Gothic"/>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67">
    <xf numFmtId="0" fontId="0" fillId="0" borderId="0" xfId="0"/>
    <xf numFmtId="0" fontId="0" fillId="0" borderId="0" xfId="0"/>
    <xf numFmtId="0" fontId="4" fillId="0" borderId="1" xfId="0" applyFont="1" applyBorder="1"/>
    <xf numFmtId="0" fontId="4" fillId="0" borderId="1" xfId="0" applyFont="1" applyBorder="1" applyAlignment="1">
      <alignment vertical="top"/>
    </xf>
    <xf numFmtId="0" fontId="4" fillId="0" borderId="1" xfId="0" applyFont="1" applyFill="1" applyBorder="1"/>
    <xf numFmtId="0" fontId="5" fillId="0" borderId="1" xfId="0" applyFont="1" applyBorder="1"/>
    <xf numFmtId="0" fontId="5" fillId="0" borderId="1" xfId="0" applyFont="1" applyBorder="1" applyAlignment="1">
      <alignment horizontal="center" vertical="center"/>
    </xf>
    <xf numFmtId="0" fontId="4" fillId="0" borderId="0" xfId="0" applyFont="1"/>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wrapText="1"/>
    </xf>
    <xf numFmtId="0" fontId="7" fillId="0" borderId="1" xfId="0" applyFont="1" applyBorder="1" applyAlignment="1">
      <alignment horizontal="left" vertical="top" wrapText="1"/>
    </xf>
    <xf numFmtId="49" fontId="7" fillId="0" borderId="1" xfId="0" applyNumberFormat="1" applyFont="1" applyBorder="1" applyAlignment="1">
      <alignment horizontal="center"/>
    </xf>
    <xf numFmtId="0" fontId="7" fillId="0" borderId="1" xfId="0" applyFont="1" applyBorder="1"/>
    <xf numFmtId="0" fontId="8" fillId="0" borderId="0" xfId="0" applyFont="1" applyAlignment="1">
      <alignment horizontal="center"/>
    </xf>
    <xf numFmtId="0" fontId="6" fillId="0" borderId="1" xfId="0" applyFont="1" applyBorder="1" applyAlignment="1">
      <alignment horizontal="center" vertical="top"/>
    </xf>
    <xf numFmtId="0" fontId="7" fillId="0" borderId="1" xfId="0"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9" fillId="0" borderId="1" xfId="0" applyNumberFormat="1" applyFont="1" applyBorder="1" applyAlignment="1">
      <alignment horizontal="center"/>
    </xf>
    <xf numFmtId="49" fontId="9" fillId="0" borderId="1" xfId="0" applyNumberFormat="1" applyFont="1" applyBorder="1" applyAlignment="1">
      <alignment horizontal="center"/>
    </xf>
    <xf numFmtId="0" fontId="3" fillId="0" borderId="0" xfId="0" applyFont="1"/>
    <xf numFmtId="0" fontId="10" fillId="0" borderId="1" xfId="0" applyFont="1" applyBorder="1"/>
    <xf numFmtId="0" fontId="6" fillId="0" borderId="1" xfId="0" applyFont="1" applyBorder="1"/>
    <xf numFmtId="0" fontId="7" fillId="0" borderId="2"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xf numFmtId="0" fontId="6" fillId="0" borderId="2" xfId="0" applyFont="1" applyBorder="1" applyAlignment="1">
      <alignment horizontal="center" vertical="top" wrapText="1"/>
    </xf>
    <xf numFmtId="0" fontId="7" fillId="0" borderId="1" xfId="0" applyFont="1" applyBorder="1" applyAlignment="1">
      <alignment horizontal="center" wrapText="1"/>
    </xf>
    <xf numFmtId="0" fontId="11" fillId="0" borderId="0" xfId="0" applyFont="1" applyAlignment="1">
      <alignment horizontal="center"/>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12" fillId="0" borderId="7" xfId="0" applyFont="1" applyBorder="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12" fillId="0" borderId="0" xfId="0" applyFont="1" applyBorder="1" applyAlignment="1">
      <alignment horizontal="left"/>
    </xf>
    <xf numFmtId="0" fontId="12" fillId="0" borderId="11" xfId="0" applyFont="1" applyBorder="1" applyAlignment="1">
      <alignment horizontal="left"/>
    </xf>
    <xf numFmtId="0" fontId="12" fillId="0" borderId="10" xfId="0" applyFont="1" applyBorder="1" applyAlignment="1">
      <alignment horizontal="left" wrapText="1"/>
    </xf>
    <xf numFmtId="0" fontId="12" fillId="0" borderId="0" xfId="0" applyFont="1" applyBorder="1" applyAlignment="1">
      <alignment horizontal="left" wrapText="1"/>
    </xf>
    <xf numFmtId="0" fontId="12" fillId="0" borderId="11" xfId="0" applyFont="1" applyBorder="1" applyAlignment="1">
      <alignment horizontal="left" wrapText="1"/>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2" xfId="0" applyFont="1" applyFill="1" applyBorder="1" applyAlignment="1">
      <alignment horizontal="center" vertical="top" wrapText="1"/>
    </xf>
    <xf numFmtId="0" fontId="8" fillId="0" borderId="0" xfId="0" applyFont="1" applyAlignment="1"/>
    <xf numFmtId="0" fontId="6" fillId="0" borderId="1" xfId="0" applyFont="1" applyBorder="1" applyAlignment="1">
      <alignment horizontal="center"/>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xf>
    <xf numFmtId="0" fontId="6" fillId="0" borderId="4" xfId="0" applyFont="1" applyBorder="1" applyAlignment="1">
      <alignment horizontal="left"/>
    </xf>
    <xf numFmtId="0" fontId="6" fillId="0" borderId="2"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7"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61"/>
  <sheetViews>
    <sheetView tabSelected="1" topLeftCell="C31" zoomScale="85" zoomScaleNormal="85" workbookViewId="0">
      <selection activeCell="C59" sqref="C59:K59"/>
    </sheetView>
  </sheetViews>
  <sheetFormatPr defaultRowHeight="15"/>
  <cols>
    <col min="1" max="1" width="9.140625" style="1"/>
    <col min="2" max="2" width="6.140625" customWidth="1"/>
    <col min="3" max="3" width="63.7109375" customWidth="1"/>
    <col min="4" max="4" width="30.7109375" customWidth="1"/>
    <col min="5" max="5" width="14.5703125" customWidth="1"/>
    <col min="6" max="6" width="19.85546875" customWidth="1"/>
    <col min="7" max="7" width="21.85546875" customWidth="1"/>
    <col min="8" max="8" width="22" customWidth="1"/>
    <col min="9" max="9" width="21.85546875" customWidth="1"/>
    <col min="10" max="10" width="18.42578125" customWidth="1"/>
    <col min="11" max="11" width="41.28515625" customWidth="1"/>
  </cols>
  <sheetData>
    <row r="1" spans="2:11" ht="18.75">
      <c r="B1" s="53"/>
      <c r="C1" s="53"/>
      <c r="D1" s="53"/>
      <c r="E1" s="53"/>
      <c r="F1" s="53"/>
      <c r="G1" s="53"/>
      <c r="H1" s="53"/>
      <c r="I1" s="53"/>
      <c r="J1" s="53"/>
      <c r="K1" s="1"/>
    </row>
    <row r="2" spans="2:11" ht="29.25" customHeight="1">
      <c r="B2" s="54" t="s">
        <v>47</v>
      </c>
      <c r="C2" s="54"/>
      <c r="D2" s="54"/>
      <c r="E2" s="54"/>
      <c r="F2" s="54"/>
      <c r="G2" s="54"/>
      <c r="H2" s="54"/>
      <c r="I2" s="54"/>
      <c r="J2" s="54"/>
      <c r="K2" s="54"/>
    </row>
    <row r="3" spans="2:11" ht="54">
      <c r="B3" s="6" t="s">
        <v>0</v>
      </c>
      <c r="C3" s="8" t="s">
        <v>52</v>
      </c>
      <c r="D3" s="9" t="s">
        <v>1</v>
      </c>
      <c r="E3" s="9" t="s">
        <v>2</v>
      </c>
      <c r="F3" s="10" t="s">
        <v>3</v>
      </c>
      <c r="G3" s="10" t="s">
        <v>4</v>
      </c>
      <c r="H3" s="10" t="s">
        <v>5</v>
      </c>
      <c r="I3" s="10" t="s">
        <v>6</v>
      </c>
      <c r="J3" s="10" t="s">
        <v>7</v>
      </c>
      <c r="K3" s="10" t="s">
        <v>8</v>
      </c>
    </row>
    <row r="4" spans="2:11" s="1" customFormat="1" ht="18">
      <c r="B4" s="6"/>
      <c r="C4" s="8"/>
      <c r="D4" s="9"/>
      <c r="E4" s="9"/>
      <c r="F4" s="10"/>
      <c r="G4" s="10"/>
      <c r="H4" s="10"/>
      <c r="I4" s="10"/>
      <c r="J4" s="10"/>
      <c r="K4" s="10"/>
    </row>
    <row r="5" spans="2:11" s="1" customFormat="1" ht="18.75">
      <c r="B5" s="6"/>
      <c r="C5" s="61" t="s">
        <v>39</v>
      </c>
      <c r="D5" s="62"/>
      <c r="E5" s="62"/>
      <c r="F5" s="63"/>
      <c r="G5" s="10"/>
      <c r="H5" s="10"/>
      <c r="I5" s="10"/>
      <c r="J5" s="23"/>
      <c r="K5" s="10"/>
    </row>
    <row r="6" spans="2:11" ht="18.75">
      <c r="B6" s="5"/>
      <c r="C6" s="15" t="s">
        <v>25</v>
      </c>
      <c r="D6" s="12" t="s">
        <v>16</v>
      </c>
      <c r="E6" s="12"/>
      <c r="F6" s="12"/>
      <c r="G6" s="34">
        <f>E6*F6</f>
        <v>0</v>
      </c>
      <c r="H6" s="13">
        <v>0</v>
      </c>
      <c r="I6" s="34">
        <f>G6-H6</f>
        <v>0</v>
      </c>
      <c r="J6" s="24" t="s">
        <v>9</v>
      </c>
      <c r="K6" s="14"/>
    </row>
    <row r="7" spans="2:11" ht="18.75">
      <c r="B7" s="2"/>
      <c r="C7" s="15" t="s">
        <v>58</v>
      </c>
      <c r="D7" s="12" t="s">
        <v>19</v>
      </c>
      <c r="E7" s="12"/>
      <c r="F7" s="12"/>
      <c r="G7" s="34">
        <f>E7*F7</f>
        <v>0</v>
      </c>
      <c r="H7" s="13">
        <v>0</v>
      </c>
      <c r="I7" s="34">
        <f>G7-H7</f>
        <v>0</v>
      </c>
      <c r="J7" s="16" t="str">
        <f>J6</f>
        <v xml:space="preserve">- </v>
      </c>
      <c r="K7" s="17"/>
    </row>
    <row r="8" spans="2:11" s="1" customFormat="1" ht="18.75">
      <c r="B8" s="2"/>
      <c r="C8" s="22" t="s">
        <v>17</v>
      </c>
      <c r="D8" s="35"/>
      <c r="E8" s="12"/>
      <c r="F8" s="12"/>
      <c r="G8" s="12"/>
      <c r="H8" s="12"/>
      <c r="I8" s="12"/>
      <c r="J8" s="16" t="str">
        <f>J7</f>
        <v xml:space="preserve">- </v>
      </c>
      <c r="K8" s="17"/>
    </row>
    <row r="9" spans="2:11" s="1" customFormat="1" ht="18.75">
      <c r="B9" s="2"/>
      <c r="C9" s="15" t="s">
        <v>21</v>
      </c>
      <c r="D9" s="12" t="s">
        <v>18</v>
      </c>
      <c r="E9" s="12"/>
      <c r="F9" s="12"/>
      <c r="G9" s="34">
        <f>E9*F9</f>
        <v>0</v>
      </c>
      <c r="H9" s="13">
        <v>0</v>
      </c>
      <c r="I9" s="34">
        <f>G9-H9</f>
        <v>0</v>
      </c>
      <c r="J9" s="16" t="str">
        <f t="shared" ref="J9:J47" si="0">J8</f>
        <v xml:space="preserve">- </v>
      </c>
      <c r="K9" s="17"/>
    </row>
    <row r="10" spans="2:11" s="1" customFormat="1" ht="18.75">
      <c r="B10" s="2"/>
      <c r="C10" s="22" t="s">
        <v>59</v>
      </c>
      <c r="D10" s="12"/>
      <c r="E10" s="12"/>
      <c r="F10" s="12"/>
      <c r="G10" s="12"/>
      <c r="H10" s="12"/>
      <c r="I10" s="12"/>
      <c r="J10" s="16" t="str">
        <f t="shared" si="0"/>
        <v xml:space="preserve">- </v>
      </c>
      <c r="K10" s="17"/>
    </row>
    <row r="11" spans="2:11" ht="18.75">
      <c r="B11" s="2"/>
      <c r="C11" s="15" t="s">
        <v>21</v>
      </c>
      <c r="D11" s="12" t="s">
        <v>19</v>
      </c>
      <c r="E11" s="12"/>
      <c r="F11" s="12"/>
      <c r="G11" s="34">
        <f>E11*F11</f>
        <v>0</v>
      </c>
      <c r="H11" s="13">
        <v>0</v>
      </c>
      <c r="I11" s="34">
        <f>G11-H11</f>
        <v>0</v>
      </c>
      <c r="J11" s="16" t="str">
        <f t="shared" si="0"/>
        <v xml:space="preserve">- </v>
      </c>
      <c r="K11" s="17"/>
    </row>
    <row r="12" spans="2:11" ht="36">
      <c r="B12" s="2"/>
      <c r="C12" s="22" t="s">
        <v>20</v>
      </c>
      <c r="D12" s="20"/>
      <c r="E12" s="12"/>
      <c r="F12" s="12"/>
      <c r="G12" s="12"/>
      <c r="H12" s="12"/>
      <c r="I12" s="12"/>
      <c r="J12" s="16" t="str">
        <f t="shared" si="0"/>
        <v xml:space="preserve">- </v>
      </c>
      <c r="K12" s="17"/>
    </row>
    <row r="13" spans="2:11" s="1" customFormat="1" ht="18.75">
      <c r="B13" s="2"/>
      <c r="C13" s="15" t="s">
        <v>24</v>
      </c>
      <c r="D13" s="20" t="s">
        <v>18</v>
      </c>
      <c r="E13" s="12"/>
      <c r="F13" s="12"/>
      <c r="G13" s="34">
        <f>E13*F13</f>
        <v>0</v>
      </c>
      <c r="H13" s="13">
        <v>0</v>
      </c>
      <c r="I13" s="34">
        <f>G13-H13</f>
        <v>0</v>
      </c>
      <c r="J13" s="16" t="str">
        <f t="shared" si="0"/>
        <v xml:space="preserve">- </v>
      </c>
      <c r="K13" s="17"/>
    </row>
    <row r="14" spans="2:11" s="1" customFormat="1" ht="18.75">
      <c r="B14" s="2"/>
      <c r="C14" s="22" t="s">
        <v>22</v>
      </c>
      <c r="D14" s="20"/>
      <c r="E14" s="20"/>
      <c r="F14" s="20"/>
      <c r="G14" s="12"/>
      <c r="H14" s="20"/>
      <c r="I14" s="12"/>
      <c r="J14" s="16" t="str">
        <f t="shared" si="0"/>
        <v xml:space="preserve">- </v>
      </c>
      <c r="K14" s="17"/>
    </row>
    <row r="15" spans="2:11" s="1" customFormat="1" ht="54">
      <c r="B15" s="2"/>
      <c r="C15" s="15" t="s">
        <v>30</v>
      </c>
      <c r="D15" s="20" t="s">
        <v>23</v>
      </c>
      <c r="E15" s="20"/>
      <c r="F15" s="20"/>
      <c r="G15" s="34">
        <f>E15*F15</f>
        <v>0</v>
      </c>
      <c r="H15" s="13">
        <v>0</v>
      </c>
      <c r="I15" s="34">
        <f>G15-H15</f>
        <v>0</v>
      </c>
      <c r="J15" s="16" t="str">
        <f t="shared" si="0"/>
        <v xml:space="preserve">- </v>
      </c>
      <c r="K15" s="17"/>
    </row>
    <row r="16" spans="2:11" s="1" customFormat="1" ht="18.75">
      <c r="B16" s="2"/>
      <c r="C16" s="22" t="s">
        <v>26</v>
      </c>
      <c r="D16" s="18"/>
      <c r="E16" s="20"/>
      <c r="F16" s="20"/>
      <c r="G16" s="12"/>
      <c r="H16" s="20"/>
      <c r="I16" s="12"/>
      <c r="J16" s="16" t="str">
        <f t="shared" si="0"/>
        <v xml:space="preserve">- </v>
      </c>
      <c r="K16" s="17"/>
    </row>
    <row r="17" spans="2:11" s="1" customFormat="1" ht="18.75">
      <c r="B17" s="2"/>
      <c r="C17" s="15" t="s">
        <v>31</v>
      </c>
      <c r="D17" s="20" t="s">
        <v>18</v>
      </c>
      <c r="E17" s="20"/>
      <c r="F17" s="20"/>
      <c r="G17" s="34">
        <f>E17*F17</f>
        <v>0</v>
      </c>
      <c r="H17" s="13">
        <v>0</v>
      </c>
      <c r="I17" s="34">
        <f>G17-H17</f>
        <v>0</v>
      </c>
      <c r="J17" s="16" t="str">
        <f t="shared" si="0"/>
        <v xml:space="preserve">- </v>
      </c>
      <c r="K17" s="17"/>
    </row>
    <row r="18" spans="2:11" s="1" customFormat="1" ht="18.75">
      <c r="B18" s="2"/>
      <c r="C18" s="22" t="s">
        <v>27</v>
      </c>
      <c r="D18" s="20"/>
      <c r="E18" s="20"/>
      <c r="F18" s="20"/>
      <c r="G18" s="12"/>
      <c r="H18" s="20"/>
      <c r="I18" s="12"/>
      <c r="J18" s="16" t="str">
        <f t="shared" si="0"/>
        <v xml:space="preserve">- </v>
      </c>
      <c r="K18" s="17"/>
    </row>
    <row r="19" spans="2:11" s="1" customFormat="1" ht="18.75">
      <c r="B19" s="2"/>
      <c r="C19" s="15" t="s">
        <v>29</v>
      </c>
      <c r="D19" s="20" t="s">
        <v>18</v>
      </c>
      <c r="E19" s="20"/>
      <c r="F19" s="20"/>
      <c r="G19" s="34">
        <f>E19*F19</f>
        <v>0</v>
      </c>
      <c r="H19" s="13">
        <v>0</v>
      </c>
      <c r="I19" s="34">
        <f>G19-H19</f>
        <v>0</v>
      </c>
      <c r="J19" s="16" t="str">
        <f t="shared" si="0"/>
        <v xml:space="preserve">- </v>
      </c>
      <c r="K19" s="17"/>
    </row>
    <row r="20" spans="2:11" s="1" customFormat="1" ht="18.75">
      <c r="B20" s="2"/>
      <c r="C20" s="15" t="s">
        <v>28</v>
      </c>
      <c r="D20" s="12" t="s">
        <v>19</v>
      </c>
      <c r="E20" s="20"/>
      <c r="F20" s="20"/>
      <c r="G20" s="34">
        <f>E20*F20</f>
        <v>0</v>
      </c>
      <c r="H20" s="13">
        <v>0</v>
      </c>
      <c r="I20" s="34">
        <f>G20-H20</f>
        <v>0</v>
      </c>
      <c r="J20" s="16" t="str">
        <f t="shared" si="0"/>
        <v xml:space="preserve">- </v>
      </c>
      <c r="K20" s="17"/>
    </row>
    <row r="21" spans="2:11" s="25" customFormat="1" ht="18">
      <c r="B21" s="26"/>
      <c r="C21" s="58" t="s">
        <v>38</v>
      </c>
      <c r="D21" s="59"/>
      <c r="E21" s="59"/>
      <c r="F21" s="59"/>
      <c r="G21" s="33">
        <f>SUM(G19:G20,G17,G15,G13,G11,G9,G7,G6)</f>
        <v>0</v>
      </c>
      <c r="H21" s="8">
        <f>SUM(H6,H7,H9,H11,H13,H15,H17,H19,H200)</f>
        <v>0</v>
      </c>
      <c r="I21" s="13">
        <f>G21-H21</f>
        <v>0</v>
      </c>
      <c r="J21" s="16" t="str">
        <f t="shared" si="0"/>
        <v xml:space="preserve">- </v>
      </c>
      <c r="K21" s="27"/>
    </row>
    <row r="22" spans="2:11" s="1" customFormat="1" ht="18.75">
      <c r="B22" s="2"/>
      <c r="C22" s="11"/>
      <c r="D22" s="8"/>
      <c r="E22" s="20"/>
      <c r="F22" s="20"/>
      <c r="G22" s="12"/>
      <c r="H22" s="20"/>
      <c r="I22" s="12"/>
      <c r="J22" s="16" t="str">
        <f t="shared" si="0"/>
        <v xml:space="preserve">- </v>
      </c>
      <c r="K22" s="17"/>
    </row>
    <row r="23" spans="2:11" s="1" customFormat="1" ht="18.75">
      <c r="B23" s="2"/>
      <c r="C23" s="58" t="s">
        <v>54</v>
      </c>
      <c r="D23" s="59"/>
      <c r="E23" s="59"/>
      <c r="F23" s="60"/>
      <c r="G23" s="12"/>
      <c r="H23" s="20"/>
      <c r="I23" s="12"/>
      <c r="J23" s="16" t="str">
        <f t="shared" si="0"/>
        <v xml:space="preserve">- </v>
      </c>
      <c r="K23" s="17"/>
    </row>
    <row r="24" spans="2:11" s="1" customFormat="1" ht="18.75">
      <c r="B24" s="2"/>
      <c r="C24" s="11" t="s">
        <v>46</v>
      </c>
      <c r="D24" s="12" t="s">
        <v>19</v>
      </c>
      <c r="E24" s="20"/>
      <c r="F24" s="20"/>
      <c r="G24" s="34">
        <f>E24*F24</f>
        <v>0</v>
      </c>
      <c r="H24" s="34">
        <v>0</v>
      </c>
      <c r="I24" s="34">
        <f>G24-H24</f>
        <v>0</v>
      </c>
      <c r="J24" s="16" t="str">
        <f t="shared" si="0"/>
        <v xml:space="preserve">- </v>
      </c>
      <c r="K24" s="17"/>
    </row>
    <row r="25" spans="2:11" s="1" customFormat="1" ht="18.75">
      <c r="B25" s="2"/>
      <c r="C25" s="11" t="s">
        <v>22</v>
      </c>
      <c r="D25" s="20" t="s">
        <v>23</v>
      </c>
      <c r="E25" s="20"/>
      <c r="F25" s="20"/>
      <c r="G25" s="34">
        <f>E25*F25</f>
        <v>0</v>
      </c>
      <c r="H25" s="34">
        <v>0</v>
      </c>
      <c r="I25" s="34">
        <f>G25-H25</f>
        <v>0</v>
      </c>
      <c r="J25" s="16" t="str">
        <f t="shared" si="0"/>
        <v xml:space="preserve">- </v>
      </c>
      <c r="K25" s="17"/>
    </row>
    <row r="26" spans="2:11" s="1" customFormat="1" ht="18.75">
      <c r="B26" s="2"/>
      <c r="C26" s="11" t="s">
        <v>32</v>
      </c>
      <c r="D26" s="20" t="s">
        <v>18</v>
      </c>
      <c r="E26" s="20"/>
      <c r="F26" s="20"/>
      <c r="G26" s="34">
        <f>E26*F26</f>
        <v>0</v>
      </c>
      <c r="H26" s="34">
        <v>0</v>
      </c>
      <c r="I26" s="34">
        <f>G26-H26</f>
        <v>0</v>
      </c>
      <c r="J26" s="16" t="str">
        <f t="shared" si="0"/>
        <v xml:space="preserve">- </v>
      </c>
      <c r="K26" s="17"/>
    </row>
    <row r="27" spans="2:11" s="1" customFormat="1" ht="18.75">
      <c r="B27" s="2"/>
      <c r="C27" s="58" t="s">
        <v>55</v>
      </c>
      <c r="D27" s="59"/>
      <c r="E27" s="59"/>
      <c r="F27" s="28"/>
      <c r="G27" s="8">
        <f>SUM(G24:G26)</f>
        <v>0</v>
      </c>
      <c r="H27" s="8">
        <f>SUM(H24,H25,H260)</f>
        <v>0</v>
      </c>
      <c r="I27" s="13">
        <f>G27-H27</f>
        <v>0</v>
      </c>
      <c r="J27" s="16" t="str">
        <f t="shared" si="0"/>
        <v xml:space="preserve">- </v>
      </c>
      <c r="K27" s="17"/>
    </row>
    <row r="28" spans="2:11" s="1" customFormat="1" ht="18.75">
      <c r="B28" s="2"/>
      <c r="C28" s="29"/>
      <c r="D28" s="30"/>
      <c r="E28" s="30"/>
      <c r="F28" s="28"/>
      <c r="G28" s="12"/>
      <c r="H28" s="20"/>
      <c r="I28" s="12"/>
      <c r="J28" s="16" t="str">
        <f t="shared" si="0"/>
        <v xml:space="preserve">- </v>
      </c>
      <c r="K28" s="17"/>
    </row>
    <row r="29" spans="2:11" s="1" customFormat="1" ht="18.75">
      <c r="B29" s="2"/>
      <c r="C29" s="58" t="s">
        <v>53</v>
      </c>
      <c r="D29" s="59"/>
      <c r="E29" s="59"/>
      <c r="F29" s="60"/>
      <c r="G29" s="12"/>
      <c r="H29" s="20"/>
      <c r="I29" s="12"/>
      <c r="J29" s="16" t="str">
        <f t="shared" si="0"/>
        <v xml:space="preserve">- </v>
      </c>
      <c r="K29" s="17"/>
    </row>
    <row r="30" spans="2:11" s="1" customFormat="1" ht="18.75">
      <c r="B30" s="2"/>
      <c r="C30" s="11" t="s">
        <v>42</v>
      </c>
      <c r="D30" s="12" t="s">
        <v>19</v>
      </c>
      <c r="E30" s="20"/>
      <c r="F30" s="20"/>
      <c r="G30" s="34">
        <f t="shared" ref="G30:G37" si="1">E30*F30</f>
        <v>0</v>
      </c>
      <c r="H30" s="34">
        <v>0</v>
      </c>
      <c r="I30" s="34">
        <f t="shared" ref="I30:I38" si="2">G30-H30</f>
        <v>0</v>
      </c>
      <c r="J30" s="16" t="str">
        <f t="shared" si="0"/>
        <v xml:space="preserve">- </v>
      </c>
      <c r="K30" s="17"/>
    </row>
    <row r="31" spans="2:11" s="1" customFormat="1" ht="18.75">
      <c r="B31" s="2"/>
      <c r="C31" s="11" t="s">
        <v>43</v>
      </c>
      <c r="D31" s="12" t="s">
        <v>19</v>
      </c>
      <c r="E31" s="20"/>
      <c r="F31" s="20"/>
      <c r="G31" s="34">
        <f t="shared" si="1"/>
        <v>0</v>
      </c>
      <c r="H31" s="34">
        <v>0</v>
      </c>
      <c r="I31" s="34">
        <f t="shared" si="2"/>
        <v>0</v>
      </c>
      <c r="J31" s="16" t="str">
        <f t="shared" si="0"/>
        <v xml:space="preserve">- </v>
      </c>
      <c r="K31" s="17"/>
    </row>
    <row r="32" spans="2:11" s="1" customFormat="1" ht="18.75">
      <c r="B32" s="2"/>
      <c r="C32" s="11" t="s">
        <v>33</v>
      </c>
      <c r="D32" s="12" t="s">
        <v>19</v>
      </c>
      <c r="E32" s="20"/>
      <c r="F32" s="20"/>
      <c r="G32" s="34">
        <f t="shared" si="1"/>
        <v>0</v>
      </c>
      <c r="H32" s="34">
        <v>0</v>
      </c>
      <c r="I32" s="34">
        <f t="shared" si="2"/>
        <v>0</v>
      </c>
      <c r="J32" s="16" t="str">
        <f t="shared" si="0"/>
        <v xml:space="preserve">- </v>
      </c>
      <c r="K32" s="17"/>
    </row>
    <row r="33" spans="2:11" s="1" customFormat="1" ht="18.75">
      <c r="B33" s="2"/>
      <c r="C33" s="11" t="s">
        <v>44</v>
      </c>
      <c r="D33" s="12" t="s">
        <v>16</v>
      </c>
      <c r="E33" s="20"/>
      <c r="F33" s="20"/>
      <c r="G33" s="34">
        <f t="shared" si="1"/>
        <v>0</v>
      </c>
      <c r="H33" s="34">
        <v>0</v>
      </c>
      <c r="I33" s="34">
        <f t="shared" si="2"/>
        <v>0</v>
      </c>
      <c r="J33" s="16" t="str">
        <f t="shared" si="0"/>
        <v xml:space="preserve">- </v>
      </c>
      <c r="K33" s="17"/>
    </row>
    <row r="34" spans="2:11" s="1" customFormat="1" ht="18.75">
      <c r="B34" s="2"/>
      <c r="C34" s="11" t="s">
        <v>34</v>
      </c>
      <c r="D34" s="12" t="s">
        <v>16</v>
      </c>
      <c r="E34" s="20"/>
      <c r="F34" s="20"/>
      <c r="G34" s="34">
        <f t="shared" si="1"/>
        <v>0</v>
      </c>
      <c r="H34" s="34">
        <v>0</v>
      </c>
      <c r="I34" s="34">
        <f t="shared" si="2"/>
        <v>0</v>
      </c>
      <c r="J34" s="16" t="str">
        <f t="shared" si="0"/>
        <v xml:space="preserve">- </v>
      </c>
      <c r="K34" s="17"/>
    </row>
    <row r="35" spans="2:11" s="1" customFormat="1" ht="18.75">
      <c r="B35" s="2"/>
      <c r="C35" s="11" t="s">
        <v>35</v>
      </c>
      <c r="D35" s="12" t="s">
        <v>36</v>
      </c>
      <c r="E35" s="20"/>
      <c r="F35" s="20"/>
      <c r="G35" s="34">
        <f t="shared" si="1"/>
        <v>0</v>
      </c>
      <c r="H35" s="34">
        <v>0</v>
      </c>
      <c r="I35" s="34">
        <f t="shared" si="2"/>
        <v>0</v>
      </c>
      <c r="J35" s="16" t="str">
        <f t="shared" si="0"/>
        <v xml:space="preserve">- </v>
      </c>
      <c r="K35" s="17"/>
    </row>
    <row r="36" spans="2:11" s="1" customFormat="1" ht="18.75">
      <c r="B36" s="2"/>
      <c r="C36" s="11" t="s">
        <v>37</v>
      </c>
      <c r="D36" s="12" t="s">
        <v>19</v>
      </c>
      <c r="E36" s="20"/>
      <c r="F36" s="20"/>
      <c r="G36" s="34">
        <f t="shared" si="1"/>
        <v>0</v>
      </c>
      <c r="H36" s="34">
        <v>0</v>
      </c>
      <c r="I36" s="34">
        <f t="shared" si="2"/>
        <v>0</v>
      </c>
      <c r="J36" s="16" t="str">
        <f t="shared" si="0"/>
        <v xml:space="preserve">- </v>
      </c>
      <c r="K36" s="17"/>
    </row>
    <row r="37" spans="2:11" s="1" customFormat="1" ht="18.75">
      <c r="B37" s="2"/>
      <c r="C37" s="11" t="s">
        <v>45</v>
      </c>
      <c r="D37" s="8"/>
      <c r="E37" s="20"/>
      <c r="F37" s="20"/>
      <c r="G37" s="34">
        <f t="shared" si="1"/>
        <v>0</v>
      </c>
      <c r="H37" s="34">
        <v>0</v>
      </c>
      <c r="I37" s="34">
        <f t="shared" si="2"/>
        <v>0</v>
      </c>
      <c r="J37" s="16" t="str">
        <f t="shared" si="0"/>
        <v xml:space="preserve">- </v>
      </c>
      <c r="K37" s="17"/>
    </row>
    <row r="38" spans="2:11" s="25" customFormat="1" ht="18">
      <c r="B38" s="26"/>
      <c r="C38" s="58" t="s">
        <v>56</v>
      </c>
      <c r="D38" s="59"/>
      <c r="E38" s="59"/>
      <c r="F38" s="60"/>
      <c r="G38" s="8">
        <f>SUM(G30:G37)</f>
        <v>0</v>
      </c>
      <c r="H38" s="8">
        <f>SUM(H30,H31,H32,H33,H34,H35,H36,H37)</f>
        <v>0</v>
      </c>
      <c r="I38" s="13">
        <f t="shared" si="2"/>
        <v>0</v>
      </c>
      <c r="J38" s="16" t="str">
        <f t="shared" si="0"/>
        <v xml:space="preserve">- </v>
      </c>
      <c r="K38" s="27"/>
    </row>
    <row r="39" spans="2:11" s="25" customFormat="1" ht="18">
      <c r="B39" s="26"/>
      <c r="C39" s="29"/>
      <c r="D39" s="30"/>
      <c r="E39" s="30"/>
      <c r="F39" s="31"/>
      <c r="G39" s="8"/>
      <c r="H39" s="19"/>
      <c r="I39" s="8"/>
      <c r="J39" s="16" t="str">
        <f t="shared" si="0"/>
        <v xml:space="preserve">- </v>
      </c>
      <c r="K39" s="27"/>
    </row>
    <row r="40" spans="2:11" s="25" customFormat="1" ht="18">
      <c r="B40" s="26"/>
      <c r="C40" s="55" t="s">
        <v>57</v>
      </c>
      <c r="D40" s="56"/>
      <c r="E40" s="56"/>
      <c r="F40" s="57"/>
      <c r="G40" s="8">
        <f>SUM(G38+G27+G21)</f>
        <v>0</v>
      </c>
      <c r="H40" s="19">
        <f>H38+H27+H21</f>
        <v>0</v>
      </c>
      <c r="I40" s="8">
        <f>G40-H40</f>
        <v>0</v>
      </c>
      <c r="J40" s="16" t="str">
        <f t="shared" si="0"/>
        <v xml:space="preserve">- </v>
      </c>
      <c r="K40" s="27"/>
    </row>
    <row r="41" spans="2:11" s="1" customFormat="1" ht="18.75">
      <c r="B41" s="2"/>
      <c r="C41" s="21"/>
      <c r="D41" s="8"/>
      <c r="E41" s="20"/>
      <c r="F41" s="20"/>
      <c r="G41" s="12"/>
      <c r="H41" s="20"/>
      <c r="I41" s="12"/>
      <c r="J41" s="16" t="str">
        <f t="shared" si="0"/>
        <v xml:space="preserve">- </v>
      </c>
      <c r="K41" s="17"/>
    </row>
    <row r="42" spans="2:11" ht="18.75">
      <c r="B42" s="2"/>
      <c r="C42" s="22" t="s">
        <v>63</v>
      </c>
      <c r="D42" s="20"/>
      <c r="E42" s="20"/>
      <c r="F42" s="20"/>
      <c r="G42" s="12"/>
      <c r="H42" s="20"/>
      <c r="I42" s="12"/>
      <c r="J42" s="16" t="str">
        <f t="shared" si="0"/>
        <v xml:space="preserve">- </v>
      </c>
      <c r="K42" s="17"/>
    </row>
    <row r="43" spans="2:11" ht="18">
      <c r="B43" s="3"/>
      <c r="C43" s="11" t="s">
        <v>40</v>
      </c>
      <c r="D43" s="12" t="s">
        <v>16</v>
      </c>
      <c r="E43" s="20"/>
      <c r="F43" s="20"/>
      <c r="G43" s="34">
        <f>E43*F43</f>
        <v>0</v>
      </c>
      <c r="H43" s="34">
        <v>0</v>
      </c>
      <c r="I43" s="34">
        <f>G43-H43</f>
        <v>0</v>
      </c>
      <c r="J43" s="16" t="str">
        <f t="shared" si="0"/>
        <v xml:space="preserve">- </v>
      </c>
      <c r="K43" s="17"/>
    </row>
    <row r="44" spans="2:11" ht="18">
      <c r="B44" s="3"/>
      <c r="C44" s="11" t="s">
        <v>41</v>
      </c>
      <c r="D44" s="12" t="s">
        <v>16</v>
      </c>
      <c r="E44" s="20"/>
      <c r="F44" s="20"/>
      <c r="G44" s="34">
        <f>E44*F44</f>
        <v>0</v>
      </c>
      <c r="H44" s="34">
        <v>0</v>
      </c>
      <c r="I44" s="34">
        <f>G44-H44</f>
        <v>0</v>
      </c>
      <c r="J44" s="16" t="str">
        <f t="shared" si="0"/>
        <v xml:space="preserve">- </v>
      </c>
      <c r="K44" s="17"/>
    </row>
    <row r="45" spans="2:11" s="1" customFormat="1" ht="18">
      <c r="B45" s="3"/>
      <c r="C45" s="11" t="s">
        <v>62</v>
      </c>
      <c r="D45" s="12"/>
      <c r="E45" s="20"/>
      <c r="F45" s="20"/>
      <c r="G45" s="34">
        <f>E45*F45</f>
        <v>0</v>
      </c>
      <c r="H45" s="34">
        <v>0</v>
      </c>
      <c r="I45" s="34">
        <f>G45-H45</f>
        <v>0</v>
      </c>
      <c r="J45" s="16"/>
      <c r="K45" s="17"/>
    </row>
    <row r="46" spans="2:11" ht="25.5" customHeight="1">
      <c r="B46" s="4"/>
      <c r="C46" s="32" t="s">
        <v>60</v>
      </c>
      <c r="D46" s="36"/>
      <c r="E46" s="36"/>
      <c r="F46" s="37"/>
      <c r="G46" s="8">
        <f>SUM(G43:G44)</f>
        <v>0</v>
      </c>
      <c r="H46" s="8">
        <f>SUM(H43,H44,H45)</f>
        <v>0</v>
      </c>
      <c r="I46" s="13">
        <f>G46-H46</f>
        <v>0</v>
      </c>
      <c r="J46" s="16" t="str">
        <f>J44</f>
        <v xml:space="preserve">- </v>
      </c>
      <c r="K46" s="17"/>
    </row>
    <row r="47" spans="2:11" s="25" customFormat="1" ht="18">
      <c r="B47" s="26"/>
      <c r="C47" s="50" t="s">
        <v>61</v>
      </c>
      <c r="D47" s="51"/>
      <c r="E47" s="51"/>
      <c r="F47" s="52"/>
      <c r="G47" s="8">
        <f>SUM(G46+G38+G27+G21)</f>
        <v>0</v>
      </c>
      <c r="H47" s="13">
        <f>SUM(H46+H38+H27+H21)</f>
        <v>0</v>
      </c>
      <c r="I47" s="13">
        <f>G47-H47</f>
        <v>0</v>
      </c>
      <c r="J47" s="16" t="str">
        <f t="shared" si="0"/>
        <v xml:space="preserve">- </v>
      </c>
      <c r="K47" s="27"/>
    </row>
    <row r="48" spans="2:11" ht="16.5">
      <c r="B48" s="7"/>
      <c r="C48" s="7"/>
      <c r="D48" s="7"/>
      <c r="E48" s="7"/>
      <c r="F48" s="7"/>
      <c r="G48" s="7"/>
      <c r="H48" s="7"/>
      <c r="I48" s="7"/>
      <c r="J48" s="7"/>
      <c r="K48" s="7"/>
    </row>
    <row r="49" spans="2:11" s="1" customFormat="1" ht="17.25" thickBot="1">
      <c r="B49" s="7"/>
      <c r="C49" s="7"/>
      <c r="D49" s="7"/>
      <c r="E49" s="7"/>
      <c r="F49" s="7"/>
      <c r="G49" s="7"/>
      <c r="H49" s="7"/>
      <c r="I49" s="7"/>
      <c r="J49" s="7"/>
      <c r="K49" s="7"/>
    </row>
    <row r="50" spans="2:11" ht="17.25" thickBot="1">
      <c r="B50" s="7"/>
      <c r="C50" s="47" t="s">
        <v>10</v>
      </c>
      <c r="D50" s="48"/>
      <c r="E50" s="48"/>
      <c r="F50" s="48"/>
      <c r="G50" s="48"/>
      <c r="H50" s="48"/>
      <c r="I50" s="48"/>
      <c r="J50" s="48"/>
      <c r="K50" s="49"/>
    </row>
    <row r="51" spans="2:11" ht="16.5">
      <c r="B51" s="7"/>
      <c r="C51" s="64" t="s">
        <v>49</v>
      </c>
      <c r="D51" s="65"/>
      <c r="E51" s="65"/>
      <c r="F51" s="65"/>
      <c r="G51" s="65"/>
      <c r="H51" s="65"/>
      <c r="I51" s="65"/>
      <c r="J51" s="65"/>
      <c r="K51" s="66"/>
    </row>
    <row r="52" spans="2:11" ht="16.5">
      <c r="B52" s="7"/>
      <c r="C52" s="41" t="s">
        <v>50</v>
      </c>
      <c r="D52" s="42"/>
      <c r="E52" s="42"/>
      <c r="F52" s="42"/>
      <c r="G52" s="42"/>
      <c r="H52" s="42"/>
      <c r="I52" s="42"/>
      <c r="J52" s="42"/>
      <c r="K52" s="43"/>
    </row>
    <row r="53" spans="2:11" ht="16.5">
      <c r="B53" s="7"/>
      <c r="C53" s="41" t="s">
        <v>11</v>
      </c>
      <c r="D53" s="42"/>
      <c r="E53" s="42"/>
      <c r="F53" s="42"/>
      <c r="G53" s="42"/>
      <c r="H53" s="42"/>
      <c r="I53" s="42"/>
      <c r="J53" s="42"/>
      <c r="K53" s="43"/>
    </row>
    <row r="54" spans="2:11" ht="16.5">
      <c r="B54" s="7"/>
      <c r="C54" s="41" t="s">
        <v>12</v>
      </c>
      <c r="D54" s="42"/>
      <c r="E54" s="42"/>
      <c r="F54" s="42"/>
      <c r="G54" s="42"/>
      <c r="H54" s="42"/>
      <c r="I54" s="42"/>
      <c r="J54" s="42"/>
      <c r="K54" s="43"/>
    </row>
    <row r="55" spans="2:11" ht="16.5">
      <c r="B55" s="7"/>
      <c r="C55" s="41" t="s">
        <v>13</v>
      </c>
      <c r="D55" s="42"/>
      <c r="E55" s="42"/>
      <c r="F55" s="42"/>
      <c r="G55" s="42"/>
      <c r="H55" s="42"/>
      <c r="I55" s="42"/>
      <c r="J55" s="42"/>
      <c r="K55" s="43"/>
    </row>
    <row r="56" spans="2:11" ht="16.5">
      <c r="B56" s="7"/>
      <c r="C56" s="44" t="s">
        <v>51</v>
      </c>
      <c r="D56" s="45"/>
      <c r="E56" s="45"/>
      <c r="F56" s="45"/>
      <c r="G56" s="45"/>
      <c r="H56" s="45"/>
      <c r="I56" s="45"/>
      <c r="J56" s="45"/>
      <c r="K56" s="46"/>
    </row>
    <row r="57" spans="2:11" ht="16.5">
      <c r="B57" s="7"/>
      <c r="C57" s="44"/>
      <c r="D57" s="45"/>
      <c r="E57" s="45"/>
      <c r="F57" s="45"/>
      <c r="G57" s="45"/>
      <c r="H57" s="45"/>
      <c r="I57" s="45"/>
      <c r="J57" s="45"/>
      <c r="K57" s="46"/>
    </row>
    <row r="58" spans="2:11" ht="16.5">
      <c r="B58" s="7"/>
      <c r="C58" s="44"/>
      <c r="D58" s="45"/>
      <c r="E58" s="45"/>
      <c r="F58" s="45"/>
      <c r="G58" s="45"/>
      <c r="H58" s="45"/>
      <c r="I58" s="45"/>
      <c r="J58" s="45"/>
      <c r="K58" s="46"/>
    </row>
    <row r="59" spans="2:11" ht="16.5">
      <c r="B59" s="7"/>
      <c r="C59" s="41" t="s">
        <v>14</v>
      </c>
      <c r="D59" s="42"/>
      <c r="E59" s="42"/>
      <c r="F59" s="42"/>
      <c r="G59" s="42"/>
      <c r="H59" s="42"/>
      <c r="I59" s="42"/>
      <c r="J59" s="42"/>
      <c r="K59" s="43"/>
    </row>
    <row r="60" spans="2:11" ht="16.5">
      <c r="B60" s="7"/>
      <c r="C60" s="41" t="s">
        <v>15</v>
      </c>
      <c r="D60" s="42"/>
      <c r="E60" s="42"/>
      <c r="F60" s="42"/>
      <c r="G60" s="42"/>
      <c r="H60" s="42"/>
      <c r="I60" s="42"/>
      <c r="J60" s="42"/>
      <c r="K60" s="43"/>
    </row>
    <row r="61" spans="2:11" ht="17.25" thickBot="1">
      <c r="B61" s="7"/>
      <c r="C61" s="38" t="s">
        <v>48</v>
      </c>
      <c r="D61" s="39"/>
      <c r="E61" s="39"/>
      <c r="F61" s="39"/>
      <c r="G61" s="39"/>
      <c r="H61" s="39"/>
      <c r="I61" s="39"/>
      <c r="J61" s="39"/>
      <c r="K61" s="40"/>
    </row>
  </sheetData>
  <mergeCells count="20">
    <mergeCell ref="C47:F47"/>
    <mergeCell ref="B1:J1"/>
    <mergeCell ref="B2:K2"/>
    <mergeCell ref="C40:F40"/>
    <mergeCell ref="C38:F38"/>
    <mergeCell ref="C5:F5"/>
    <mergeCell ref="C23:F23"/>
    <mergeCell ref="C29:F29"/>
    <mergeCell ref="C27:E27"/>
    <mergeCell ref="C21:F21"/>
    <mergeCell ref="C61:K61"/>
    <mergeCell ref="C55:K55"/>
    <mergeCell ref="C56:K58"/>
    <mergeCell ref="C50:K50"/>
    <mergeCell ref="C59:K59"/>
    <mergeCell ref="C60:K60"/>
    <mergeCell ref="C53:K53"/>
    <mergeCell ref="C54:K54"/>
    <mergeCell ref="C51:K51"/>
    <mergeCell ref="C52:K52"/>
  </mergeCells>
  <dataValidations count="1">
    <dataValidation type="list" allowBlank="1" showInputMessage="1" showErrorMessage="1" sqref="J6">
      <formula1>"- , USD, HTG"</formula1>
    </dataValidation>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pesteve</dc:creator>
  <cp:lastModifiedBy>DPKO MINUSTAH M. Menin</cp:lastModifiedBy>
  <cp:lastPrinted>2012-03-08T21:28:35Z</cp:lastPrinted>
  <dcterms:created xsi:type="dcterms:W3CDTF">2012-03-08T13:06:04Z</dcterms:created>
  <dcterms:modified xsi:type="dcterms:W3CDTF">2012-03-12T18:43:06Z</dcterms:modified>
</cp:coreProperties>
</file>